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<sst xmlns="http://schemas.openxmlformats.org/spreadsheetml/2006/main" count="112" uniqueCount="96">
  <si>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</si>
  <si>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</si>
  <si>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</si>
  <si>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</si>
  <si>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</si>
  <si>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</si>
  <si>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</si>
  <si>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</si>
  <si>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</si>
  <si>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</si>
  <si>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</si>
  <si>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</si>
  <si>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</si>
  <si>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</si>
  <si>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</si>
  <si>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</si>
  <si>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</si>
  <si>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</si>
  <si>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</si>
  <si>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</si>
  <si>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</si>
  <si>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</si>
  <si>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</si>
  <si>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</si>
  <si>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</si>
  <si>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</si>
  <si>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</si>
  <si>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</si>
  <si>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</si>
  <si>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</si>
  <si>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</si>
  <si>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</si>
  <si>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</si>
  <si>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</si>
  <si>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</si>
  <si>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</si>
  <si>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</si>
  <si>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</si>
  <si>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</si>
  <si>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</si>
  <si>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</si>
  <si>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</si>
  <si>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</si>
  <si>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</si>
  <si>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</si>
  <si>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</si>
  <si>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</si>
  <si>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</si>
  <si>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</si>
  <si>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</si>
  <si>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</si>
  <si>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 про перегляд судових рішень за нововиявленими обставинами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</si>
  <si>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</si>
  <si>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</si>
  <si>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</si>
  <si>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</si>
  <si>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постанови</t>
  </si>
  <si>
    <t>постанов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</si>
  <si>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</si>
  <si>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</si>
  <si>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</si>
  <si>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</si>
  <si>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</si>
  <si>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</si>
  <si>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</si>
  <si>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</si>
  <si>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</si>
  <si>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</si>
  <si>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</si>
  <si>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</si>
  <si>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</si>
  <si>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</si>
  <si>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</si>
  <si>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</si>
  <si>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</si>
  <si>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</si>
  <si>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</si>
  <si>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</si>
  <si>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</si>
  <si>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</si>
  <si>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</si>
  <si>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</si>
  <si>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</si>
  <si>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</si>
  <si>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</si>
  <si>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</si>
  <si>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</si>
  <si>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Львівський апеляційний адміністративний суд </t>
  </si>
  <si>
    <t>79005, м. Львів, вул. Саксаганського, буд. 13</t>
  </si>
  <si>
    <t>три квартали 2017 року</t>
  </si>
  <si>
    <t>С. І. Богаченко</t>
  </si>
  <si>
    <t xml:space="preserve"> Н. Г. Левко</t>
  </si>
  <si>
    <t>(032) 236-75-22</t>
  </si>
  <si>
    <t>(032) 261-45-14</t>
  </si>
  <si>
    <t>stat@apladm.lv.court.gov.ua</t>
  </si>
  <si>
    <t>10 жовтня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</si>
</sst>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[$-422]d\ mmmm\ yyyy&quot; р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8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41" borderId="12" applyNumberFormat="0" applyAlignment="0" applyProtection="0"/>
    <xf numFmtId="0" fontId="72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85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4" xfId="0" applyNumberFormat="1" applyFont="1" applyBorder="1" applyAlignment="1">
      <alignment horizontal="left" vertical="center" wrapText="1"/>
    </xf>
    <xf numFmtId="0" fontId="88" fillId="0" borderId="33" xfId="0" applyNumberFormat="1" applyFont="1" applyBorder="1" applyAlignment="1">
      <alignment horizontal="left" vertical="center" wrapText="1"/>
    </xf>
    <xf numFmtId="0" fontId="88" fillId="0" borderId="32" xfId="0" applyNumberFormat="1" applyFont="1" applyBorder="1" applyAlignment="1">
      <alignment horizontal="left" vertical="center" wrapText="1"/>
    </xf>
    <xf numFmtId="0" fontId="88" fillId="0" borderId="34" xfId="0" applyNumberFormat="1" applyFont="1" applyBorder="1" applyAlignment="1">
      <alignment horizontal="left" vertical="center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NumberFormat="1" applyFont="1" applyBorder="1" applyAlignment="1">
      <alignment horizontal="center" vertical="center" wrapText="1"/>
    </xf>
    <xf numFmtId="0" fontId="87" fillId="0" borderId="31" xfId="0" applyNumberFormat="1" applyFont="1" applyBorder="1" applyAlignment="1">
      <alignment horizontal="center" vertical="center" textRotation="90" wrapText="1"/>
    </xf>
    <xf numFmtId="0" fontId="87" fillId="0" borderId="21" xfId="0" applyNumberFormat="1" applyFont="1" applyBorder="1" applyAlignment="1">
      <alignment horizontal="center" vertical="center" textRotation="90" wrapText="1"/>
    </xf>
    <xf numFmtId="0" fontId="87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13" fillId="0" borderId="25" xfId="146" applyNumberFormat="1" applyFont="1" applyFill="1" applyBorder="1" applyAlignment="1" applyProtection="1">
      <alignment/>
      <protection/>
    </xf>
    <xf numFmtId="0" fontId="13" fillId="0" borderId="26" xfId="146" applyNumberFormat="1" applyFont="1" applyFill="1" applyBorder="1" applyAlignment="1" applyProtection="1">
      <alignment/>
      <protection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67" fillId="0" borderId="20" xfId="0" applyNumberFormat="1" applyFont="1" applyFill="1" applyBorder="1" applyAlignment="1" applyProtection="1">
      <alignment horizontal="right" vertical="center"/>
      <protection/>
    </xf>
    <xf numFmtId="3" fontId="67" fillId="0" borderId="20" xfId="0" applyNumberFormat="1" applyFont="1" applyFill="1" applyBorder="1" applyAlignment="1" applyProtection="1">
      <alignment horizontal="right" vertical="center" wrapText="1"/>
      <protection/>
    </xf>
    <xf numFmtId="9" fontId="8" fillId="0" borderId="20" xfId="162" applyFont="1" applyBorder="1" applyAlignment="1">
      <alignment horizontal="right" vertical="center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9">
      <selection activeCell="D32" sqref="D32:H32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81" t="s">
        <v>59</v>
      </c>
      <c r="C3" s="81"/>
      <c r="D3" s="81"/>
      <c r="E3" s="81"/>
      <c r="F3" s="81"/>
      <c r="G3" s="81"/>
      <c r="H3" s="81"/>
    </row>
    <row r="4" spans="2:8" ht="14.25" customHeight="1">
      <c r="B4" s="81"/>
      <c r="C4" s="81"/>
      <c r="D4" s="81"/>
      <c r="E4" s="81"/>
      <c r="F4" s="81"/>
      <c r="G4" s="81"/>
      <c r="H4" s="81"/>
    </row>
    <row r="5" spans="2:8" ht="18.75" customHeight="1">
      <c r="B5" s="82"/>
      <c r="C5" s="82"/>
      <c r="D5" s="82"/>
      <c r="E5" s="82"/>
      <c r="F5" s="82"/>
      <c r="G5" s="82"/>
      <c r="H5" s="82"/>
    </row>
    <row r="6" spans="2:8" ht="18.75" customHeight="1">
      <c r="B6" s="9"/>
      <c r="C6" s="82" t="s">
        <v>89</v>
      </c>
      <c r="D6" s="82"/>
      <c r="E6" s="82"/>
      <c r="F6" s="82"/>
      <c r="G6" s="8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83" t="s">
        <v>8</v>
      </c>
      <c r="C12" s="84"/>
      <c r="D12" s="85"/>
      <c r="E12" s="12" t="s">
        <v>9</v>
      </c>
      <c r="F12" s="16"/>
      <c r="G12" s="8" t="s">
        <v>60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98" t="s">
        <v>61</v>
      </c>
      <c r="C14" s="99"/>
      <c r="D14" s="100"/>
      <c r="E14" s="87" t="s">
        <v>41</v>
      </c>
      <c r="F14" s="17"/>
      <c r="G14" s="13"/>
    </row>
    <row r="15" spans="1:7" ht="12.75" customHeight="1">
      <c r="A15" s="23"/>
      <c r="B15" s="98"/>
      <c r="C15" s="99"/>
      <c r="D15" s="100"/>
      <c r="E15" s="87"/>
      <c r="G15" s="14" t="s">
        <v>10</v>
      </c>
    </row>
    <row r="16" spans="1:8" ht="12.75" customHeight="1">
      <c r="A16" s="23"/>
      <c r="B16" s="98"/>
      <c r="C16" s="99"/>
      <c r="D16" s="100"/>
      <c r="E16" s="87"/>
      <c r="F16" s="86" t="s">
        <v>11</v>
      </c>
      <c r="G16" s="86"/>
      <c r="H16" s="86"/>
    </row>
    <row r="17" spans="1:8" ht="12.75" customHeight="1">
      <c r="A17" s="23"/>
      <c r="B17" s="98"/>
      <c r="C17" s="99"/>
      <c r="D17" s="100"/>
      <c r="E17" s="87"/>
      <c r="F17" s="88" t="s">
        <v>80</v>
      </c>
      <c r="G17" s="89"/>
      <c r="H17" s="8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3" t="s">
        <v>13</v>
      </c>
      <c r="C32" s="94"/>
      <c r="D32" s="187" t="s">
        <v>87</v>
      </c>
      <c r="E32" s="187"/>
      <c r="F32" s="187"/>
      <c r="G32" s="187"/>
      <c r="H32" s="188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3" t="s">
        <v>88</v>
      </c>
      <c r="E34" s="101"/>
      <c r="F34" s="101"/>
      <c r="G34" s="101"/>
      <c r="H34" s="102"/>
      <c r="I34" s="17"/>
    </row>
    <row r="35" spans="1:9" ht="12.75" customHeight="1">
      <c r="A35" s="23"/>
      <c r="B35" s="16"/>
      <c r="C35" s="17"/>
      <c r="D35" s="107"/>
      <c r="E35" s="107"/>
      <c r="F35" s="107"/>
      <c r="G35" s="107"/>
      <c r="H35" s="108"/>
      <c r="I35" s="17"/>
    </row>
    <row r="36" spans="1:8" ht="12.75" customHeight="1">
      <c r="A36" s="23"/>
      <c r="B36" s="95"/>
      <c r="C36" s="96"/>
      <c r="D36" s="96"/>
      <c r="E36" s="96"/>
      <c r="F36" s="96"/>
      <c r="G36" s="96"/>
      <c r="H36" s="97"/>
    </row>
    <row r="37" spans="1:8" ht="12.75" customHeight="1">
      <c r="A37" s="23"/>
      <c r="B37" s="90" t="s">
        <v>15</v>
      </c>
      <c r="C37" s="91"/>
      <c r="D37" s="91"/>
      <c r="E37" s="91"/>
      <c r="F37" s="91"/>
      <c r="G37" s="91"/>
      <c r="H37" s="9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90" t="s">
        <v>16</v>
      </c>
      <c r="C40" s="91"/>
      <c r="D40" s="91"/>
      <c r="E40" s="91"/>
      <c r="F40" s="91"/>
      <c r="G40" s="91"/>
      <c r="H40" s="9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&amp;L4F682D4D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G50" sqref="G50:G54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15" s="3" customFormat="1" ht="17.25" customHeight="1">
      <c r="A1" s="174" t="s">
        <v>45</v>
      </c>
      <c r="B1" s="174"/>
      <c r="C1" s="174"/>
      <c r="D1" s="174"/>
      <c r="E1" s="174"/>
      <c r="F1" s="174"/>
      <c r="G1" s="174"/>
      <c r="H1" s="174"/>
      <c r="I1" s="175"/>
      <c r="J1" s="70">
        <v>504275</v>
      </c>
      <c r="N1" s="70">
        <v>504275</v>
      </c>
      <c r="O1" s="71">
        <v>7677</v>
      </c>
    </row>
    <row r="2" spans="1:10" s="3" customFormat="1" ht="50.25" customHeight="1">
      <c r="A2" s="180" t="s">
        <v>3</v>
      </c>
      <c r="B2" s="180"/>
      <c r="C2" s="181"/>
      <c r="D2" s="178" t="s">
        <v>17</v>
      </c>
      <c r="E2" s="172" t="s">
        <v>46</v>
      </c>
      <c r="F2" s="176"/>
      <c r="G2" s="172" t="s">
        <v>47</v>
      </c>
      <c r="H2" s="173"/>
      <c r="I2" s="177" t="s">
        <v>48</v>
      </c>
      <c r="J2" s="177"/>
    </row>
    <row r="3" spans="1:10" s="3" customFormat="1" ht="62.25" customHeight="1">
      <c r="A3" s="182"/>
      <c r="B3" s="182"/>
      <c r="C3" s="183"/>
      <c r="D3" s="179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35" t="s">
        <v>1</v>
      </c>
      <c r="B4" s="136"/>
      <c r="C4" s="137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53" t="s">
        <v>55</v>
      </c>
      <c r="B5" s="150" t="s">
        <v>50</v>
      </c>
      <c r="C5" s="6" t="s">
        <v>56</v>
      </c>
      <c r="D5" s="72">
        <v>1</v>
      </c>
      <c r="E5" s="189">
        <v>10632</v>
      </c>
      <c r="F5" s="189">
        <v>8618</v>
      </c>
      <c r="G5" s="189">
        <v>8973</v>
      </c>
      <c r="H5" s="190">
        <v>2321</v>
      </c>
      <c r="I5" s="189">
        <v>1659</v>
      </c>
      <c r="J5" s="189">
        <v>29</v>
      </c>
      <c r="M5" s="31"/>
    </row>
    <row r="6" spans="1:10" ht="18" customHeight="1">
      <c r="A6" s="154"/>
      <c r="B6" s="151"/>
      <c r="C6" s="6" t="s">
        <v>49</v>
      </c>
      <c r="D6" s="72">
        <v>2</v>
      </c>
      <c r="E6" s="189">
        <v>1581</v>
      </c>
      <c r="F6" s="189">
        <v>1394</v>
      </c>
      <c r="G6" s="189">
        <v>1211</v>
      </c>
      <c r="H6" s="191">
        <v>412</v>
      </c>
      <c r="I6" s="189">
        <v>370</v>
      </c>
      <c r="J6" s="192">
        <v>3</v>
      </c>
    </row>
    <row r="7" spans="1:10" ht="24" customHeight="1">
      <c r="A7" s="154"/>
      <c r="B7" s="142" t="s">
        <v>51</v>
      </c>
      <c r="C7" s="143"/>
      <c r="D7" s="72">
        <v>3</v>
      </c>
      <c r="E7" s="189">
        <v>27</v>
      </c>
      <c r="F7" s="189">
        <v>22</v>
      </c>
      <c r="G7" s="189">
        <v>22</v>
      </c>
      <c r="H7" s="189">
        <v>1</v>
      </c>
      <c r="I7" s="192">
        <v>5</v>
      </c>
      <c r="J7" s="193">
        <v>0</v>
      </c>
    </row>
    <row r="8" spans="1:10" ht="17.25" customHeight="1">
      <c r="A8" s="154"/>
      <c r="B8" s="138" t="s">
        <v>18</v>
      </c>
      <c r="C8" s="139"/>
      <c r="D8" s="72">
        <v>4</v>
      </c>
      <c r="E8" s="193">
        <v>1</v>
      </c>
      <c r="F8" s="193">
        <v>1</v>
      </c>
      <c r="G8" s="193">
        <v>0</v>
      </c>
      <c r="H8" s="193">
        <v>0</v>
      </c>
      <c r="I8" s="193">
        <v>1</v>
      </c>
      <c r="J8" s="193">
        <v>0</v>
      </c>
    </row>
    <row r="9" spans="1:12" ht="17.25" customHeight="1">
      <c r="A9" s="154"/>
      <c r="B9" s="140" t="s">
        <v>63</v>
      </c>
      <c r="C9" s="141"/>
      <c r="D9" s="72">
        <v>5</v>
      </c>
      <c r="E9" s="193">
        <v>0</v>
      </c>
      <c r="F9" s="194">
        <v>0</v>
      </c>
      <c r="G9" s="193">
        <v>0</v>
      </c>
      <c r="H9" s="193">
        <v>0</v>
      </c>
      <c r="I9" s="193">
        <v>0</v>
      </c>
      <c r="J9" s="192">
        <v>0</v>
      </c>
      <c r="L9" s="68"/>
    </row>
    <row r="10" spans="1:12" ht="15" customHeight="1">
      <c r="A10" s="155"/>
      <c r="B10" s="148" t="s">
        <v>19</v>
      </c>
      <c r="C10" s="149"/>
      <c r="D10" s="72">
        <v>6</v>
      </c>
      <c r="E10" s="192">
        <f aca="true" t="shared" si="0" ref="E10:J10">SUM(E5:E9)</f>
        <v>12241</v>
      </c>
      <c r="F10" s="192">
        <f t="shared" si="0"/>
        <v>10035</v>
      </c>
      <c r="G10" s="192">
        <f t="shared" si="0"/>
        <v>10206</v>
      </c>
      <c r="H10" s="192">
        <f t="shared" si="0"/>
        <v>2734</v>
      </c>
      <c r="I10" s="192">
        <f t="shared" si="0"/>
        <v>2035</v>
      </c>
      <c r="J10" s="192">
        <f t="shared" si="0"/>
        <v>32</v>
      </c>
      <c r="L10" s="68"/>
    </row>
    <row r="11" spans="1:12" ht="15" customHeight="1">
      <c r="A11" s="109" t="s">
        <v>84</v>
      </c>
      <c r="B11" s="110"/>
      <c r="C11" s="111"/>
      <c r="D11" s="72">
        <v>7</v>
      </c>
      <c r="E11" s="189">
        <v>49</v>
      </c>
      <c r="F11" s="189">
        <v>49</v>
      </c>
      <c r="G11" s="189">
        <v>7</v>
      </c>
      <c r="H11" s="192">
        <v>0</v>
      </c>
      <c r="I11" s="189">
        <v>42</v>
      </c>
      <c r="J11" s="189">
        <v>0</v>
      </c>
      <c r="L11" s="68"/>
    </row>
    <row r="12" spans="1:12" ht="15" customHeight="1">
      <c r="A12" s="112" t="s">
        <v>85</v>
      </c>
      <c r="B12" s="113"/>
      <c r="C12" s="114"/>
      <c r="D12" s="72">
        <v>8</v>
      </c>
      <c r="E12" s="194">
        <v>7</v>
      </c>
      <c r="F12" s="194">
        <v>4</v>
      </c>
      <c r="G12" s="194">
        <v>2</v>
      </c>
      <c r="H12" s="194">
        <v>1</v>
      </c>
      <c r="I12" s="193">
        <v>5</v>
      </c>
      <c r="J12" s="193">
        <v>0</v>
      </c>
      <c r="L12" s="68"/>
    </row>
    <row r="13" spans="1:11" ht="30" customHeight="1">
      <c r="A13" s="109" t="s">
        <v>52</v>
      </c>
      <c r="B13" s="110"/>
      <c r="C13" s="111"/>
      <c r="D13" s="72">
        <v>9</v>
      </c>
      <c r="E13" s="194">
        <v>0</v>
      </c>
      <c r="F13" s="193">
        <v>0</v>
      </c>
      <c r="G13" s="193">
        <v>0</v>
      </c>
      <c r="H13" s="194">
        <v>0</v>
      </c>
      <c r="I13" s="193">
        <v>0</v>
      </c>
      <c r="J13" s="192">
        <v>0</v>
      </c>
      <c r="K13" s="67">
        <v>10211</v>
      </c>
    </row>
    <row r="14" spans="1:10" ht="15.75">
      <c r="A14" s="152" t="s">
        <v>86</v>
      </c>
      <c r="B14" s="152"/>
      <c r="C14" s="152"/>
      <c r="D14" s="72">
        <v>10</v>
      </c>
      <c r="E14" s="192">
        <v>12293</v>
      </c>
      <c r="F14" s="192">
        <v>10084</v>
      </c>
      <c r="G14" s="192">
        <v>10211</v>
      </c>
      <c r="H14" s="192">
        <f>SUM(H10:H13)</f>
        <v>2735</v>
      </c>
      <c r="I14" s="192">
        <f>SUM(I10:I13)</f>
        <v>2082</v>
      </c>
      <c r="J14" s="192">
        <f>SUM(J10:J13)</f>
        <v>32</v>
      </c>
    </row>
    <row r="15" spans="1:3" ht="7.5" customHeight="1">
      <c r="A15" s="30"/>
      <c r="B15" s="31"/>
      <c r="C15" s="31"/>
    </row>
    <row r="16" spans="1:7" ht="15.75">
      <c r="A16" s="156" t="s">
        <v>68</v>
      </c>
      <c r="B16" s="156"/>
      <c r="C16" s="156"/>
      <c r="D16" s="156"/>
      <c r="E16" s="156"/>
      <c r="F16" s="73"/>
      <c r="G16" s="74"/>
    </row>
    <row r="17" spans="1:8" ht="18.75" customHeight="1">
      <c r="A17" s="128" t="s">
        <v>3</v>
      </c>
      <c r="B17" s="128"/>
      <c r="C17" s="128"/>
      <c r="D17" s="128"/>
      <c r="E17" s="128"/>
      <c r="F17" s="128"/>
      <c r="G17" s="69" t="s">
        <v>20</v>
      </c>
      <c r="H17" s="69" t="s">
        <v>4</v>
      </c>
    </row>
    <row r="18" spans="1:8" ht="15.75" customHeight="1">
      <c r="A18" s="165" t="s">
        <v>55</v>
      </c>
      <c r="B18" s="185" t="s">
        <v>54</v>
      </c>
      <c r="C18" s="170" t="s">
        <v>53</v>
      </c>
      <c r="D18" s="166" t="s">
        <v>57</v>
      </c>
      <c r="E18" s="166"/>
      <c r="F18" s="166"/>
      <c r="G18" s="7">
        <v>1</v>
      </c>
      <c r="H18" s="190">
        <v>4417</v>
      </c>
    </row>
    <row r="19" spans="1:8" ht="15.75">
      <c r="A19" s="165"/>
      <c r="B19" s="185"/>
      <c r="C19" s="171"/>
      <c r="D19" s="167" t="s">
        <v>43</v>
      </c>
      <c r="E19" s="167"/>
      <c r="F19" s="167"/>
      <c r="G19" s="7">
        <v>2</v>
      </c>
      <c r="H19" s="191">
        <v>451</v>
      </c>
    </row>
    <row r="20" spans="1:8" ht="15.75" customHeight="1">
      <c r="A20" s="165"/>
      <c r="B20" s="185"/>
      <c r="C20" s="161" t="s">
        <v>42</v>
      </c>
      <c r="D20" s="166" t="s">
        <v>57</v>
      </c>
      <c r="E20" s="166"/>
      <c r="F20" s="166"/>
      <c r="G20" s="7">
        <v>3</v>
      </c>
      <c r="H20" s="190">
        <v>2223</v>
      </c>
    </row>
    <row r="21" spans="1:8" ht="15.75">
      <c r="A21" s="165"/>
      <c r="B21" s="185"/>
      <c r="C21" s="162"/>
      <c r="D21" s="167" t="s">
        <v>43</v>
      </c>
      <c r="E21" s="167"/>
      <c r="F21" s="167"/>
      <c r="G21" s="7">
        <v>4</v>
      </c>
      <c r="H21" s="191">
        <v>409</v>
      </c>
    </row>
    <row r="22" spans="1:8" ht="15.75" customHeight="1">
      <c r="A22" s="165"/>
      <c r="B22" s="185"/>
      <c r="C22" s="161" t="s">
        <v>44</v>
      </c>
      <c r="D22" s="166" t="s">
        <v>57</v>
      </c>
      <c r="E22" s="166"/>
      <c r="F22" s="166"/>
      <c r="G22" s="7">
        <v>5</v>
      </c>
      <c r="H22" s="190">
        <v>96</v>
      </c>
    </row>
    <row r="23" spans="1:8" ht="15.75">
      <c r="A23" s="165"/>
      <c r="B23" s="185"/>
      <c r="C23" s="162"/>
      <c r="D23" s="167" t="s">
        <v>43</v>
      </c>
      <c r="E23" s="167"/>
      <c r="F23" s="167"/>
      <c r="G23" s="7">
        <v>6</v>
      </c>
      <c r="H23" s="191">
        <v>3</v>
      </c>
    </row>
    <row r="24" spans="1:9" ht="15.75" customHeight="1">
      <c r="A24" s="165"/>
      <c r="B24" s="128" t="s">
        <v>29</v>
      </c>
      <c r="C24" s="163" t="s">
        <v>25</v>
      </c>
      <c r="D24" s="163"/>
      <c r="E24" s="163"/>
      <c r="F24" s="163"/>
      <c r="G24" s="7">
        <v>7</v>
      </c>
      <c r="H24" s="190">
        <v>3441</v>
      </c>
      <c r="I24" s="67">
        <v>79</v>
      </c>
    </row>
    <row r="25" spans="1:9" ht="15.75" customHeight="1">
      <c r="A25" s="165"/>
      <c r="B25" s="128"/>
      <c r="C25" s="163" t="s">
        <v>26</v>
      </c>
      <c r="D25" s="163"/>
      <c r="E25" s="163"/>
      <c r="F25" s="163"/>
      <c r="G25" s="7">
        <v>8</v>
      </c>
      <c r="H25" s="190">
        <v>8773</v>
      </c>
      <c r="I25" s="67">
        <v>0</v>
      </c>
    </row>
    <row r="26" spans="1:8" ht="15.75" customHeight="1">
      <c r="A26" s="165"/>
      <c r="B26" s="128"/>
      <c r="C26" s="168" t="s">
        <v>58</v>
      </c>
      <c r="D26" s="168"/>
      <c r="E26" s="168"/>
      <c r="F26" s="168"/>
      <c r="G26" s="7">
        <v>9</v>
      </c>
      <c r="H26" s="191">
        <v>7856</v>
      </c>
    </row>
    <row r="27" spans="1:8" ht="15.75" customHeight="1">
      <c r="A27" s="165"/>
      <c r="B27" s="119" t="s">
        <v>73</v>
      </c>
      <c r="C27" s="120"/>
      <c r="D27" s="123" t="s">
        <v>71</v>
      </c>
      <c r="E27" s="124"/>
      <c r="F27" s="125"/>
      <c r="G27" s="7">
        <v>10</v>
      </c>
      <c r="H27" s="190">
        <v>118</v>
      </c>
    </row>
    <row r="28" spans="1:8" ht="15.75" customHeight="1">
      <c r="A28" s="165"/>
      <c r="B28" s="121"/>
      <c r="C28" s="122"/>
      <c r="D28" s="123" t="s">
        <v>72</v>
      </c>
      <c r="E28" s="124"/>
      <c r="F28" s="125"/>
      <c r="G28" s="7">
        <v>11</v>
      </c>
      <c r="H28" s="190">
        <v>28</v>
      </c>
    </row>
    <row r="29" spans="1:8" ht="16.5" customHeight="1">
      <c r="A29" s="165"/>
      <c r="B29" s="116" t="s">
        <v>70</v>
      </c>
      <c r="C29" s="117"/>
      <c r="D29" s="117"/>
      <c r="E29" s="117"/>
      <c r="F29" s="118"/>
      <c r="G29" s="7">
        <v>12</v>
      </c>
      <c r="H29" s="190">
        <v>1391</v>
      </c>
    </row>
    <row r="30" spans="1:8" ht="16.5" customHeight="1">
      <c r="A30" s="165"/>
      <c r="B30" s="169" t="s">
        <v>64</v>
      </c>
      <c r="C30" s="169"/>
      <c r="D30" s="169"/>
      <c r="E30" s="169"/>
      <c r="F30" s="169"/>
      <c r="G30" s="7">
        <v>13</v>
      </c>
      <c r="H30" s="190">
        <v>5</v>
      </c>
    </row>
    <row r="31" spans="1:8" ht="16.5" customHeight="1">
      <c r="A31" s="165"/>
      <c r="B31" s="169" t="s">
        <v>83</v>
      </c>
      <c r="C31" s="169"/>
      <c r="D31" s="169"/>
      <c r="E31" s="169"/>
      <c r="F31" s="169"/>
      <c r="G31" s="7">
        <v>14</v>
      </c>
      <c r="H31" s="190">
        <v>6264</v>
      </c>
    </row>
    <row r="32" spans="1:8" ht="15.75" customHeight="1">
      <c r="A32" s="165"/>
      <c r="B32" s="144" t="s">
        <v>67</v>
      </c>
      <c r="C32" s="144"/>
      <c r="D32" s="144"/>
      <c r="E32" s="144"/>
      <c r="F32" s="144"/>
      <c r="G32" s="7">
        <v>15</v>
      </c>
      <c r="H32" s="190">
        <v>7</v>
      </c>
    </row>
    <row r="33" spans="1:8" ht="16.5" customHeight="1">
      <c r="A33" s="165"/>
      <c r="B33" s="145" t="s">
        <v>69</v>
      </c>
      <c r="C33" s="146"/>
      <c r="D33" s="146"/>
      <c r="E33" s="146"/>
      <c r="F33" s="147"/>
      <c r="G33" s="7">
        <v>16</v>
      </c>
      <c r="H33" s="190">
        <v>3</v>
      </c>
    </row>
    <row r="34" spans="1:8" ht="24" customHeight="1">
      <c r="A34" s="165"/>
      <c r="B34" s="144" t="s">
        <v>65</v>
      </c>
      <c r="C34" s="144"/>
      <c r="D34" s="144"/>
      <c r="E34" s="144"/>
      <c r="F34" s="144"/>
      <c r="G34" s="7">
        <v>17</v>
      </c>
      <c r="H34" s="190">
        <v>148</v>
      </c>
    </row>
    <row r="35" spans="1:8" ht="15.75" customHeight="1">
      <c r="A35" s="165"/>
      <c r="B35" s="144" t="s">
        <v>66</v>
      </c>
      <c r="C35" s="144"/>
      <c r="D35" s="144"/>
      <c r="E35" s="144"/>
      <c r="F35" s="144"/>
      <c r="G35" s="7">
        <v>18</v>
      </c>
      <c r="H35" s="190">
        <v>28</v>
      </c>
    </row>
    <row r="36" spans="1:8" ht="15.75" customHeight="1">
      <c r="A36" s="157" t="s">
        <v>22</v>
      </c>
      <c r="B36" s="158"/>
      <c r="C36" s="158"/>
      <c r="D36" s="158"/>
      <c r="E36" s="158"/>
      <c r="F36" s="158"/>
      <c r="G36" s="158"/>
      <c r="H36" s="159"/>
    </row>
    <row r="37" spans="1:8" ht="15.75">
      <c r="A37" s="160" t="s">
        <v>23</v>
      </c>
      <c r="B37" s="160"/>
      <c r="C37" s="160"/>
      <c r="D37" s="160"/>
      <c r="E37" s="160"/>
      <c r="F37" s="160"/>
      <c r="G37" s="66">
        <v>19</v>
      </c>
      <c r="H37" s="191">
        <v>51</v>
      </c>
    </row>
    <row r="38" spans="1:8" ht="15.75" customHeight="1">
      <c r="A38" s="164" t="s">
        <v>24</v>
      </c>
      <c r="B38" s="164"/>
      <c r="C38" s="164"/>
      <c r="D38" s="164"/>
      <c r="E38" s="164"/>
      <c r="F38" s="164"/>
      <c r="G38" s="66">
        <v>20</v>
      </c>
      <c r="H38" s="191">
        <v>44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29" t="s">
        <v>79</v>
      </c>
      <c r="B40" s="129"/>
      <c r="C40" s="129"/>
      <c r="D40" s="129"/>
      <c r="E40" s="129"/>
      <c r="F40" s="129"/>
      <c r="G40" s="52"/>
      <c r="H40" s="53"/>
    </row>
    <row r="41" spans="1:8" ht="18.75" customHeight="1">
      <c r="A41" s="128" t="s">
        <v>3</v>
      </c>
      <c r="B41" s="128"/>
      <c r="C41" s="128"/>
      <c r="D41" s="128"/>
      <c r="E41" s="128"/>
      <c r="F41" s="69" t="s">
        <v>20</v>
      </c>
      <c r="G41" s="69" t="s">
        <v>4</v>
      </c>
      <c r="H41" s="53"/>
    </row>
    <row r="42" spans="1:8" ht="15.75" customHeight="1">
      <c r="A42" s="127" t="s">
        <v>74</v>
      </c>
      <c r="B42" s="127"/>
      <c r="C42" s="115" t="s">
        <v>75</v>
      </c>
      <c r="D42" s="115"/>
      <c r="E42" s="115"/>
      <c r="F42" s="7">
        <v>1</v>
      </c>
      <c r="G42" s="190">
        <v>8587</v>
      </c>
      <c r="H42" s="53"/>
    </row>
    <row r="43" spans="1:8" ht="15.75" customHeight="1">
      <c r="A43" s="127"/>
      <c r="B43" s="127"/>
      <c r="C43" s="115" t="s">
        <v>76</v>
      </c>
      <c r="D43" s="115"/>
      <c r="E43" s="115"/>
      <c r="F43" s="7">
        <v>2</v>
      </c>
      <c r="G43" s="190">
        <v>1488</v>
      </c>
      <c r="H43" s="53"/>
    </row>
    <row r="44" spans="1:8" ht="15.75" customHeight="1">
      <c r="A44" s="127"/>
      <c r="B44" s="127"/>
      <c r="C44" s="115" t="s">
        <v>77</v>
      </c>
      <c r="D44" s="115"/>
      <c r="E44" s="115"/>
      <c r="F44" s="7">
        <v>3</v>
      </c>
      <c r="G44" s="190">
        <v>133</v>
      </c>
      <c r="H44" s="53"/>
    </row>
    <row r="45" spans="1:8" ht="15.75" customHeight="1">
      <c r="A45" s="127"/>
      <c r="B45" s="127"/>
      <c r="C45" s="115" t="s">
        <v>82</v>
      </c>
      <c r="D45" s="115"/>
      <c r="E45" s="115"/>
      <c r="F45" s="7">
        <v>4</v>
      </c>
      <c r="G45" s="190">
        <v>3</v>
      </c>
      <c r="H45" s="53"/>
    </row>
    <row r="46" spans="1:7" ht="15" customHeight="1">
      <c r="A46" s="127"/>
      <c r="B46" s="127"/>
      <c r="C46" s="126" t="s">
        <v>78</v>
      </c>
      <c r="D46" s="126"/>
      <c r="E46" s="126"/>
      <c r="F46" s="7">
        <v>5</v>
      </c>
      <c r="G46" s="190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62</v>
      </c>
      <c r="B48" s="75"/>
      <c r="C48" s="75"/>
      <c r="D48" s="75"/>
      <c r="E48" s="1"/>
      <c r="F48" s="1"/>
      <c r="G48" s="1"/>
    </row>
    <row r="49" spans="1:7" ht="15.75">
      <c r="A49" s="128" t="s">
        <v>3</v>
      </c>
      <c r="B49" s="128"/>
      <c r="C49" s="128"/>
      <c r="D49" s="128"/>
      <c r="E49" s="128"/>
      <c r="F49" s="69" t="s">
        <v>20</v>
      </c>
      <c r="G49" s="69" t="s">
        <v>4</v>
      </c>
    </row>
    <row r="50" spans="1:7" ht="15.75">
      <c r="A50" s="186" t="s">
        <v>30</v>
      </c>
      <c r="B50" s="186"/>
      <c r="C50" s="186"/>
      <c r="D50" s="186"/>
      <c r="E50" s="186"/>
      <c r="F50" s="7">
        <v>1</v>
      </c>
      <c r="G50" s="195">
        <f>IF(I14&lt;&gt;0,(J14/I14),0)</f>
        <v>0.01536983669548511</v>
      </c>
    </row>
    <row r="51" spans="1:7" ht="15.75">
      <c r="A51" s="132" t="s">
        <v>31</v>
      </c>
      <c r="B51" s="133"/>
      <c r="C51" s="133"/>
      <c r="D51" s="133"/>
      <c r="E51" s="134"/>
      <c r="F51" s="7">
        <v>2</v>
      </c>
      <c r="G51" s="195">
        <f>IF(F14&lt;&gt;0,(G14/F14),0)</f>
        <v>1.012594208647362</v>
      </c>
    </row>
    <row r="52" spans="1:7" ht="15.75">
      <c r="A52" s="132" t="s">
        <v>32</v>
      </c>
      <c r="B52" s="133"/>
      <c r="C52" s="133"/>
      <c r="D52" s="133"/>
      <c r="E52" s="134"/>
      <c r="F52" s="7">
        <v>3</v>
      </c>
      <c r="G52" s="193">
        <f>IF(H38&lt;&gt;0,G14/H38,0)</f>
        <v>232.0681818181818</v>
      </c>
    </row>
    <row r="53" spans="1:7" ht="24" customHeight="1">
      <c r="A53" s="132" t="s">
        <v>39</v>
      </c>
      <c r="B53" s="133"/>
      <c r="C53" s="133"/>
      <c r="D53" s="133"/>
      <c r="E53" s="134"/>
      <c r="F53" s="7">
        <v>4</v>
      </c>
      <c r="G53" s="193">
        <f>IF(H38&lt;&gt;0,E14/H38,0)</f>
        <v>279.3863636363636</v>
      </c>
    </row>
    <row r="54" spans="1:7" ht="15.75">
      <c r="A54" s="132" t="s">
        <v>27</v>
      </c>
      <c r="B54" s="133"/>
      <c r="C54" s="133"/>
      <c r="D54" s="133"/>
      <c r="E54" s="134"/>
      <c r="F54" s="7">
        <v>5</v>
      </c>
      <c r="G54" s="193">
        <f>IF(O1&lt;&gt;0,N1/O1,0)</f>
        <v>65.68646606747427</v>
      </c>
    </row>
    <row r="55" spans="1:7" ht="9" customHeight="1">
      <c r="A55" s="37"/>
      <c r="B55" s="37"/>
      <c r="C55" s="76"/>
      <c r="D55" s="76"/>
      <c r="E55" s="1"/>
      <c r="F55" s="1"/>
      <c r="G55" s="1"/>
    </row>
    <row r="56" spans="1:7" ht="15.75" customHeight="1">
      <c r="A56" s="184" t="s">
        <v>81</v>
      </c>
      <c r="B56" s="184"/>
      <c r="C56" s="64" t="s">
        <v>90</v>
      </c>
      <c r="D56" s="35"/>
      <c r="E56" s="45"/>
      <c r="F56" s="45"/>
      <c r="G56" s="45"/>
    </row>
    <row r="57" spans="1:7" ht="11.25" customHeight="1">
      <c r="A57" s="46"/>
      <c r="B57" s="57" t="s">
        <v>33</v>
      </c>
      <c r="C57" s="65" t="s">
        <v>34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7" s="62" customFormat="1" ht="15.75" customHeight="1">
      <c r="A59" s="58" t="s">
        <v>38</v>
      </c>
      <c r="B59" s="59"/>
      <c r="C59" s="64" t="s">
        <v>91</v>
      </c>
      <c r="D59" s="60"/>
      <c r="E59" s="61"/>
      <c r="F59" s="61"/>
      <c r="G59" s="61"/>
    </row>
    <row r="60" spans="1:7" ht="12.75" customHeight="1">
      <c r="A60" s="77"/>
      <c r="B60" s="57" t="s">
        <v>33</v>
      </c>
      <c r="C60" s="65" t="s">
        <v>34</v>
      </c>
      <c r="D60" s="47"/>
      <c r="E60" s="45"/>
      <c r="F60" s="45"/>
      <c r="G60" s="45"/>
    </row>
    <row r="61" spans="1:7" ht="15.75">
      <c r="A61" s="48" t="s">
        <v>35</v>
      </c>
      <c r="B61" s="45"/>
      <c r="C61" s="130" t="s">
        <v>92</v>
      </c>
      <c r="D61" s="130"/>
      <c r="E61" s="46"/>
      <c r="F61" s="46"/>
      <c r="G61" s="45"/>
    </row>
    <row r="62" spans="1:7" ht="15.75">
      <c r="A62" s="49" t="s">
        <v>36</v>
      </c>
      <c r="B62" s="45"/>
      <c r="C62" s="78" t="s">
        <v>93</v>
      </c>
      <c r="D62" s="63"/>
      <c r="E62" s="46"/>
      <c r="F62" s="46"/>
      <c r="G62" s="45"/>
    </row>
    <row r="63" spans="1:7" ht="13.5" customHeight="1">
      <c r="A63" s="48" t="s">
        <v>37</v>
      </c>
      <c r="B63" s="79"/>
      <c r="C63" s="80" t="s">
        <v>94</v>
      </c>
      <c r="D63" s="50"/>
      <c r="E63" s="131" t="s">
        <v>95</v>
      </c>
      <c r="F63" s="131"/>
      <c r="G63" s="131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56:B56"/>
    <mergeCell ref="B18:B23"/>
    <mergeCell ref="B24:B26"/>
    <mergeCell ref="A49:E49"/>
    <mergeCell ref="A50:E50"/>
    <mergeCell ref="B35:F35"/>
    <mergeCell ref="B31:F31"/>
    <mergeCell ref="B34:F34"/>
    <mergeCell ref="D18:F18"/>
    <mergeCell ref="D19:F19"/>
    <mergeCell ref="G2:H2"/>
    <mergeCell ref="A1:I1"/>
    <mergeCell ref="E2:F2"/>
    <mergeCell ref="I2:J2"/>
    <mergeCell ref="D2:D3"/>
    <mergeCell ref="A2:C3"/>
    <mergeCell ref="A38:F38"/>
    <mergeCell ref="A18:A35"/>
    <mergeCell ref="A17:F17"/>
    <mergeCell ref="D20:F20"/>
    <mergeCell ref="D21:F21"/>
    <mergeCell ref="D22:F22"/>
    <mergeCell ref="C26:F26"/>
    <mergeCell ref="B30:F30"/>
    <mergeCell ref="D23:F23"/>
    <mergeCell ref="C18:C19"/>
    <mergeCell ref="A16:E16"/>
    <mergeCell ref="A13:C13"/>
    <mergeCell ref="A36:H36"/>
    <mergeCell ref="A37:F37"/>
    <mergeCell ref="C20:C21"/>
    <mergeCell ref="C22:C23"/>
    <mergeCell ref="C24:F24"/>
    <mergeCell ref="C25:F25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6:E46"/>
    <mergeCell ref="A42:B46"/>
    <mergeCell ref="A41:E41"/>
    <mergeCell ref="A40:F40"/>
    <mergeCell ref="C61:D61"/>
    <mergeCell ref="E63:G63"/>
    <mergeCell ref="A51:E51"/>
    <mergeCell ref="A52:E52"/>
    <mergeCell ref="A53:E53"/>
    <mergeCell ref="A54:E54"/>
    <mergeCell ref="A11:C11"/>
    <mergeCell ref="A12:C12"/>
    <mergeCell ref="C42:E42"/>
    <mergeCell ref="C43:E43"/>
    <mergeCell ref="C44:E44"/>
    <mergeCell ref="C45:E45"/>
    <mergeCell ref="B29:F29"/>
    <mergeCell ref="B27:C28"/>
    <mergeCell ref="D27:F27"/>
    <mergeCell ref="D28:F2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7" r:id="rId1"/>
  <headerFooter alignWithMargins="0">
    <oddFooter>&amp;L4F682D4D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2017-10-12T09:04:09Z</cp:lastPrinted>
  <dcterms:created xsi:type="dcterms:W3CDTF">2004-04-20T14:33:35Z</dcterms:created>
  <dcterms:modified xsi:type="dcterms:W3CDTF">2017-10-12T09:04:13Z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