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'форма'!$A$1:$J$62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<sst xmlns="http://schemas.openxmlformats.org/spreadsheetml/2006/main" count="111" uniqueCount="94">
  <si>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</si>
  <si>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</si>
  <si>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</si>
  <si>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</si>
  <si>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</si>
  <si>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</si>
  <si>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</si>
  <si>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</si>
  <si>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</si>
  <si>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</si>
  <si>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</si>
  <si>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</si>
  <si>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</si>
  <si>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</si>
  <si>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</si>
  <si>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</si>
  <si>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</si>
  <si>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</si>
  <si>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</si>
  <si>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</si>
  <si>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</si>
  <si>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</si>
  <si>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</si>
  <si>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</si>
  <si>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</si>
  <si>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</si>
  <si>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</si>
  <si>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</si>
  <si>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</si>
  <si>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</si>
  <si>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</si>
  <si>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</si>
  <si>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</si>
  <si>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</si>
  <si>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</si>
  <si>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</si>
  <si>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</si>
  <si>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</si>
  <si>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</si>
  <si>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</si>
  <si>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</si>
  <si>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</si>
  <si>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</si>
  <si>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</si>
  <si>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</si>
  <si>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</si>
  <si>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</si>
  <si>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</si>
  <si>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</si>
  <si>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</si>
  <si>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</si>
  <si>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</si>
  <si>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</si>
  <si>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</si>
  <si>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</si>
  <si>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</si>
  <si>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</si>
  <si>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</si>
  <si>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</si>
  <si>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</si>
  <si>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</si>
  <si>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</si>
  <si>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</si>
  <si>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</si>
  <si>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</si>
  <si>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</si>
  <si>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</si>
  <si>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</si>
  <si>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>Не роглянуто справ на кінець звітного періоду (без урахування зупинених)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</si>
  <si>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</si>
  <si>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</si>
  <si>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</si>
  <si>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</si>
  <si>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</si>
  <si>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2.1. Загальна тривалість розгляду справ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</si>
  <si>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</si>
  <si>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</si>
  <si>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</si>
  <si>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</si>
  <si>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Позовні заяви, подання</t>
  </si>
  <si>
    <t>у тому числі справ</t>
  </si>
  <si>
    <t>УСЬОГО (сума рядків 6, 7, 8, 9)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</si>
  <si>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</si>
  <si>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</si>
  <si>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</si>
  <si>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Львівський апеляційний адміністративний суд </t>
  </si>
  <si>
    <t>перший квартал 2018 року</t>
  </si>
  <si>
    <t>10 квітня 2018 року</t>
  </si>
  <si>
    <t>79005, м. Львыв, вул. Саксаганського, буд. 13</t>
  </si>
  <si>
    <t>С. І. Богаченко</t>
  </si>
  <si>
    <t>Н. Г. Левко</t>
  </si>
  <si>
    <t>(032) 236-75-22</t>
  </si>
  <si>
    <t>(032) 261-45-14</t>
  </si>
  <si>
    <t>stat@apladm.lv.court.gov.ua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</si>
</sst>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[$-422]d\ mmmm\ yyyy&quot; р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18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2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41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7" fillId="0" borderId="15" applyNumberFormat="0" applyFill="0" applyAlignment="0" applyProtection="0"/>
    <xf numFmtId="0" fontId="78" fillId="42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81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83" fillId="45" borderId="0" applyNumberFormat="0" applyBorder="0" applyAlignment="0" applyProtection="0"/>
    <xf numFmtId="0" fontId="0" fillId="46" borderId="18" applyNumberFormat="0" applyFont="0" applyAlignment="0" applyProtection="0"/>
    <xf numFmtId="0" fontId="84" fillId="44" borderId="19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87" fillId="0" borderId="0" xfId="0" applyNumberFormat="1" applyFont="1" applyAlignment="1">
      <alignment wrapText="1"/>
    </xf>
    <xf numFmtId="14" fontId="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Alignment="1">
      <alignment wrapText="1"/>
    </xf>
    <xf numFmtId="0" fontId="88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88" fillId="0" borderId="0" xfId="0" applyNumberFormat="1" applyFont="1" applyAlignment="1">
      <alignment wrapText="1"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left"/>
      <protection/>
    </xf>
    <xf numFmtId="0" fontId="89" fillId="0" borderId="33" xfId="0" applyNumberFormat="1" applyFont="1" applyBorder="1" applyAlignment="1">
      <alignment horizontal="left" vertical="center" wrapText="1"/>
    </xf>
    <xf numFmtId="0" fontId="89" fillId="0" borderId="32" xfId="0" applyNumberFormat="1" applyFont="1" applyBorder="1" applyAlignment="1">
      <alignment horizontal="left" vertical="center" wrapText="1"/>
    </xf>
    <xf numFmtId="0" fontId="89" fillId="0" borderId="34" xfId="0" applyNumberFormat="1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0" fillId="0" borderId="20" xfId="0" applyNumberFormat="1" applyFont="1" applyBorder="1" applyAlignment="1">
      <alignment horizontal="center" vertical="center" wrapText="1"/>
    </xf>
    <xf numFmtId="0" fontId="89" fillId="0" borderId="31" xfId="0" applyNumberFormat="1" applyFont="1" applyBorder="1" applyAlignment="1">
      <alignment horizontal="center" vertical="center" textRotation="90" wrapText="1"/>
    </xf>
    <xf numFmtId="0" fontId="89" fillId="0" borderId="21" xfId="0" applyNumberFormat="1" applyFont="1" applyBorder="1" applyAlignment="1">
      <alignment horizontal="center" vertical="center" textRotation="90" wrapText="1"/>
    </xf>
    <xf numFmtId="0" fontId="89" fillId="0" borderId="29" xfId="0" applyNumberFormat="1" applyFont="1" applyBorder="1" applyAlignment="1">
      <alignment horizontal="center" vertical="center" textRotation="90" wrapText="1"/>
    </xf>
    <xf numFmtId="0" fontId="38" fillId="0" borderId="20" xfId="158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91" fillId="0" borderId="33" xfId="0" applyNumberFormat="1" applyFont="1" applyBorder="1" applyAlignment="1">
      <alignment horizontal="left" vertical="center" wrapText="1"/>
    </xf>
    <xf numFmtId="0" fontId="91" fillId="0" borderId="32" xfId="0" applyNumberFormat="1" applyFont="1" applyBorder="1" applyAlignment="1">
      <alignment horizontal="left" vertical="center" wrapText="1"/>
    </xf>
    <xf numFmtId="0" fontId="91" fillId="0" borderId="34" xfId="0" applyNumberFormat="1" applyFont="1" applyBorder="1" applyAlignment="1">
      <alignment horizontal="left" vertical="center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68" fillId="0" borderId="25" xfId="147" applyNumberFormat="1" applyFont="1" applyFill="1" applyBorder="1" applyAlignment="1" applyProtection="1">
      <alignment/>
      <protection/>
    </xf>
    <xf numFmtId="0" fontId="68" fillId="0" borderId="26" xfId="147" applyNumberFormat="1" applyFont="1" applyFill="1" applyBorder="1" applyAlignment="1" applyProtection="1">
      <alignment/>
      <protection/>
    </xf>
    <xf numFmtId="3" fontId="69" fillId="0" borderId="20" xfId="0" applyNumberFormat="1" applyFont="1" applyBorder="1" applyAlignment="1">
      <alignment horizontal="right" vertical="center" wrapText="1"/>
    </xf>
    <xf numFmtId="3" fontId="69" fillId="0" borderId="20" xfId="0" applyNumberFormat="1" applyFont="1" applyFill="1" applyBorder="1" applyAlignment="1">
      <alignment horizontal="right" vertical="center" wrapText="1"/>
    </xf>
    <xf numFmtId="3" fontId="69" fillId="0" borderId="20" xfId="0" applyNumberFormat="1" applyFont="1" applyFill="1" applyBorder="1" applyAlignment="1">
      <alignment horizontal="right" vertical="center"/>
    </xf>
    <xf numFmtId="3" fontId="69" fillId="0" borderId="20" xfId="0" applyNumberFormat="1" applyFont="1" applyBorder="1" applyAlignment="1">
      <alignment horizontal="right" vertical="center"/>
    </xf>
    <xf numFmtId="3" fontId="67" fillId="0" borderId="20" xfId="0" applyNumberFormat="1" applyFont="1" applyFill="1" applyBorder="1" applyAlignment="1" applyProtection="1">
      <alignment horizontal="right" vertical="center" wrapText="1"/>
      <protection/>
    </xf>
    <xf numFmtId="3" fontId="67" fillId="0" borderId="20" xfId="0" applyNumberFormat="1" applyFont="1" applyFill="1" applyBorder="1" applyAlignment="1" applyProtection="1">
      <alignment horizontal="right" vertical="center"/>
      <protection/>
    </xf>
    <xf numFmtId="9" fontId="69" fillId="0" borderId="20" xfId="125" applyFont="1" applyBorder="1" applyAlignment="1">
      <alignment horizontal="right" vertical="center"/>
    </xf>
    <xf numFmtId="0" fontId="0" fillId="0" borderId="32" xfId="129" applyFont="1" applyBorder="1" applyAlignment="1" applyProtection="1">
      <alignment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@apladm.lv.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0" zoomScaleNormal="110" zoomScaleSheetLayoutView="130" workbookViewId="0" topLeftCell="A13">
      <selection activeCell="D34" sqref="D34:H3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04" t="s">
        <v>56</v>
      </c>
      <c r="C3" s="104"/>
      <c r="D3" s="104"/>
      <c r="E3" s="104"/>
      <c r="F3" s="104"/>
      <c r="G3" s="104"/>
      <c r="H3" s="104"/>
    </row>
    <row r="4" spans="2:8" ht="14.25" customHeight="1">
      <c r="B4" s="104"/>
      <c r="C4" s="104"/>
      <c r="D4" s="104"/>
      <c r="E4" s="104"/>
      <c r="F4" s="104"/>
      <c r="G4" s="104"/>
      <c r="H4" s="104"/>
    </row>
    <row r="5" spans="2:8" ht="18.75" customHeight="1">
      <c r="B5" s="105"/>
      <c r="C5" s="105"/>
      <c r="D5" s="105"/>
      <c r="E5" s="105"/>
      <c r="F5" s="105"/>
      <c r="G5" s="105"/>
      <c r="H5" s="105"/>
    </row>
    <row r="6" spans="2:8" ht="18.75" customHeight="1">
      <c r="B6" s="9"/>
      <c r="C6" s="105" t="s">
        <v>86</v>
      </c>
      <c r="D6" s="105"/>
      <c r="E6" s="105"/>
      <c r="F6" s="105"/>
      <c r="G6" s="105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6" t="s">
        <v>8</v>
      </c>
      <c r="C12" s="107"/>
      <c r="D12" s="108"/>
      <c r="E12" s="12" t="s">
        <v>9</v>
      </c>
      <c r="F12" s="16"/>
      <c r="G12" s="8" t="s">
        <v>57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40</v>
      </c>
    </row>
    <row r="14" spans="1:7" ht="37.5" customHeight="1">
      <c r="A14" s="23"/>
      <c r="B14" s="93" t="s">
        <v>58</v>
      </c>
      <c r="C14" s="94"/>
      <c r="D14" s="95"/>
      <c r="E14" s="110" t="s">
        <v>41</v>
      </c>
      <c r="F14" s="17"/>
      <c r="G14" s="13"/>
    </row>
    <row r="15" spans="1:7" ht="12.75" customHeight="1">
      <c r="A15" s="23"/>
      <c r="B15" s="93"/>
      <c r="C15" s="94"/>
      <c r="D15" s="95"/>
      <c r="E15" s="110"/>
      <c r="G15" s="14" t="s">
        <v>10</v>
      </c>
    </row>
    <row r="16" spans="1:8" ht="12.75" customHeight="1">
      <c r="A16" s="23"/>
      <c r="B16" s="93"/>
      <c r="C16" s="94"/>
      <c r="D16" s="95"/>
      <c r="E16" s="110"/>
      <c r="F16" s="109" t="s">
        <v>11</v>
      </c>
      <c r="G16" s="109"/>
      <c r="H16" s="109"/>
    </row>
    <row r="17" spans="1:8" ht="12.75" customHeight="1">
      <c r="A17" s="23"/>
      <c r="B17" s="93"/>
      <c r="C17" s="94"/>
      <c r="D17" s="95"/>
      <c r="E17" s="110"/>
      <c r="F17" s="111" t="s">
        <v>75</v>
      </c>
      <c r="G17" s="112"/>
      <c r="H17" s="112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88" t="s">
        <v>13</v>
      </c>
      <c r="C32" s="89"/>
      <c r="D32" s="191" t="s">
        <v>85</v>
      </c>
      <c r="E32" s="191"/>
      <c r="F32" s="191"/>
      <c r="G32" s="191"/>
      <c r="H32" s="192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98" t="s">
        <v>88</v>
      </c>
      <c r="E34" s="96"/>
      <c r="F34" s="96"/>
      <c r="G34" s="96"/>
      <c r="H34" s="97"/>
      <c r="I34" s="17"/>
    </row>
    <row r="35" spans="1:9" ht="12.75" customHeight="1">
      <c r="A35" s="23"/>
      <c r="B35" s="16"/>
      <c r="C35" s="17"/>
      <c r="D35" s="102"/>
      <c r="E35" s="102"/>
      <c r="F35" s="102"/>
      <c r="G35" s="102"/>
      <c r="H35" s="103"/>
      <c r="I35" s="17"/>
    </row>
    <row r="36" spans="1:8" ht="12.75" customHeight="1">
      <c r="A36" s="23"/>
      <c r="B36" s="90"/>
      <c r="C36" s="91"/>
      <c r="D36" s="91"/>
      <c r="E36" s="91"/>
      <c r="F36" s="91"/>
      <c r="G36" s="91"/>
      <c r="H36" s="92"/>
    </row>
    <row r="37" spans="1:8" ht="12.75" customHeight="1">
      <c r="A37" s="23"/>
      <c r="B37" s="85" t="s">
        <v>15</v>
      </c>
      <c r="C37" s="86"/>
      <c r="D37" s="86"/>
      <c r="E37" s="86"/>
      <c r="F37" s="86"/>
      <c r="G37" s="86"/>
      <c r="H37" s="87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9"/>
      <c r="C39" s="100"/>
      <c r="D39" s="100"/>
      <c r="E39" s="100"/>
      <c r="F39" s="100"/>
      <c r="G39" s="100"/>
      <c r="H39" s="101"/>
      <c r="I39" s="17"/>
    </row>
    <row r="40" spans="1:9" ht="12.75" customHeight="1">
      <c r="A40" s="23"/>
      <c r="B40" s="85" t="s">
        <v>16</v>
      </c>
      <c r="C40" s="86"/>
      <c r="D40" s="86"/>
      <c r="E40" s="86"/>
      <c r="F40" s="86"/>
      <c r="G40" s="86"/>
      <c r="H40" s="87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&amp;LBD6255CE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35">
      <selection activeCell="C62" sqref="C62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6384" width="9.125" style="2" customWidth="1"/>
  </cols>
  <sheetData>
    <row r="1" spans="1:21" s="3" customFormat="1" ht="17.25" customHeight="1">
      <c r="A1" s="131" t="s">
        <v>45</v>
      </c>
      <c r="B1" s="131"/>
      <c r="C1" s="131"/>
      <c r="D1" s="131"/>
      <c r="E1" s="131"/>
      <c r="F1" s="131"/>
      <c r="G1" s="131"/>
      <c r="H1" s="131"/>
      <c r="I1" s="132"/>
      <c r="J1" s="75">
        <v>126698</v>
      </c>
      <c r="K1" s="84">
        <v>25</v>
      </c>
      <c r="L1" s="84">
        <v>22</v>
      </c>
      <c r="M1" s="84">
        <v>80</v>
      </c>
      <c r="N1" s="84">
        <v>63</v>
      </c>
      <c r="O1" s="76">
        <v>2005</v>
      </c>
      <c r="P1" s="75">
        <v>126698</v>
      </c>
      <c r="Q1" s="76">
        <v>2005</v>
      </c>
      <c r="R1" s="75">
        <v>25</v>
      </c>
      <c r="S1" s="76">
        <v>0</v>
      </c>
      <c r="T1" s="84">
        <v>28</v>
      </c>
      <c r="U1" s="84">
        <v>28</v>
      </c>
    </row>
    <row r="2" spans="1:10" s="3" customFormat="1" ht="50.25" customHeight="1">
      <c r="A2" s="137" t="s">
        <v>3</v>
      </c>
      <c r="B2" s="137"/>
      <c r="C2" s="138"/>
      <c r="D2" s="135" t="s">
        <v>17</v>
      </c>
      <c r="E2" s="129" t="s">
        <v>46</v>
      </c>
      <c r="F2" s="133"/>
      <c r="G2" s="129" t="s">
        <v>47</v>
      </c>
      <c r="H2" s="130"/>
      <c r="I2" s="134" t="s">
        <v>48</v>
      </c>
      <c r="J2" s="134"/>
    </row>
    <row r="3" spans="1:10" s="3" customFormat="1" ht="62.25" customHeight="1">
      <c r="A3" s="139"/>
      <c r="B3" s="139"/>
      <c r="C3" s="140"/>
      <c r="D3" s="136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28</v>
      </c>
    </row>
    <row r="4" spans="1:10" s="5" customFormat="1" ht="13.5" customHeight="1">
      <c r="A4" s="149" t="s">
        <v>1</v>
      </c>
      <c r="B4" s="150"/>
      <c r="C4" s="151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</row>
    <row r="5" spans="1:13" ht="18" customHeight="1">
      <c r="A5" s="166" t="s">
        <v>54</v>
      </c>
      <c r="B5" s="163" t="s">
        <v>50</v>
      </c>
      <c r="C5" s="6" t="s">
        <v>82</v>
      </c>
      <c r="D5" s="77">
        <v>1</v>
      </c>
      <c r="E5" s="193">
        <v>3606</v>
      </c>
      <c r="F5" s="193">
        <v>2101</v>
      </c>
      <c r="G5" s="193">
        <v>2260</v>
      </c>
      <c r="H5" s="194">
        <v>560</v>
      </c>
      <c r="I5" s="193">
        <v>1346</v>
      </c>
      <c r="J5" s="193">
        <v>8</v>
      </c>
      <c r="M5" s="31"/>
    </row>
    <row r="6" spans="1:10" ht="18" customHeight="1">
      <c r="A6" s="167"/>
      <c r="B6" s="164"/>
      <c r="C6" s="6" t="s">
        <v>49</v>
      </c>
      <c r="D6" s="77">
        <v>2</v>
      </c>
      <c r="E6" s="193">
        <v>620</v>
      </c>
      <c r="F6" s="193">
        <v>418</v>
      </c>
      <c r="G6" s="193">
        <v>446</v>
      </c>
      <c r="H6" s="195">
        <v>124</v>
      </c>
      <c r="I6" s="193">
        <v>174</v>
      </c>
      <c r="J6" s="57">
        <v>0</v>
      </c>
    </row>
    <row r="7" spans="1:10" ht="24" customHeight="1">
      <c r="A7" s="167"/>
      <c r="B7" s="156" t="s">
        <v>83</v>
      </c>
      <c r="C7" s="157"/>
      <c r="D7" s="77">
        <v>3</v>
      </c>
      <c r="E7" s="193">
        <v>16</v>
      </c>
      <c r="F7" s="193">
        <v>11</v>
      </c>
      <c r="G7" s="193">
        <v>8</v>
      </c>
      <c r="H7" s="68">
        <v>0</v>
      </c>
      <c r="I7" s="196">
        <v>8</v>
      </c>
      <c r="J7" s="69">
        <v>0</v>
      </c>
    </row>
    <row r="8" spans="1:10" ht="17.25" customHeight="1">
      <c r="A8" s="167"/>
      <c r="B8" s="152" t="s">
        <v>18</v>
      </c>
      <c r="C8" s="153"/>
      <c r="D8" s="77">
        <v>4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</row>
    <row r="9" spans="1:12" ht="17.25" customHeight="1">
      <c r="A9" s="167"/>
      <c r="B9" s="154" t="s">
        <v>60</v>
      </c>
      <c r="C9" s="155"/>
      <c r="D9" s="77">
        <v>5</v>
      </c>
      <c r="E9" s="69">
        <v>0</v>
      </c>
      <c r="F9" s="70">
        <v>0</v>
      </c>
      <c r="G9" s="69">
        <v>0</v>
      </c>
      <c r="H9" s="69">
        <v>0</v>
      </c>
      <c r="I9" s="69">
        <v>0</v>
      </c>
      <c r="J9" s="57">
        <v>0</v>
      </c>
      <c r="L9" s="73"/>
    </row>
    <row r="10" spans="1:12" ht="15" customHeight="1">
      <c r="A10" s="168"/>
      <c r="B10" s="161" t="s">
        <v>19</v>
      </c>
      <c r="C10" s="162"/>
      <c r="D10" s="77">
        <v>6</v>
      </c>
      <c r="E10" s="196">
        <f aca="true" t="shared" si="0" ref="E10:J10">SUM(E5:E9)</f>
        <v>4242</v>
      </c>
      <c r="F10" s="196">
        <f t="shared" si="0"/>
        <v>2530</v>
      </c>
      <c r="G10" s="196">
        <f t="shared" si="0"/>
        <v>2714</v>
      </c>
      <c r="H10" s="196">
        <f t="shared" si="0"/>
        <v>684</v>
      </c>
      <c r="I10" s="196">
        <f t="shared" si="0"/>
        <v>1528</v>
      </c>
      <c r="J10" s="196">
        <f t="shared" si="0"/>
        <v>8</v>
      </c>
      <c r="L10" s="73"/>
    </row>
    <row r="11" spans="1:12" ht="15" customHeight="1">
      <c r="A11" s="117" t="s">
        <v>79</v>
      </c>
      <c r="B11" s="118"/>
      <c r="C11" s="119"/>
      <c r="D11" s="77">
        <v>7</v>
      </c>
      <c r="E11" s="68">
        <v>0</v>
      </c>
      <c r="F11" s="68">
        <v>0</v>
      </c>
      <c r="G11" s="68">
        <v>0</v>
      </c>
      <c r="H11" s="57">
        <v>0</v>
      </c>
      <c r="I11" s="68">
        <v>0</v>
      </c>
      <c r="J11" s="68">
        <v>0</v>
      </c>
      <c r="L11" s="73"/>
    </row>
    <row r="12" spans="1:12" ht="15" customHeight="1">
      <c r="A12" s="177" t="s">
        <v>80</v>
      </c>
      <c r="B12" s="178"/>
      <c r="C12" s="179"/>
      <c r="D12" s="77">
        <v>8</v>
      </c>
      <c r="E12" s="197">
        <v>16</v>
      </c>
      <c r="F12" s="197">
        <v>0</v>
      </c>
      <c r="G12" s="197">
        <v>11</v>
      </c>
      <c r="H12" s="70">
        <v>0</v>
      </c>
      <c r="I12" s="198">
        <v>5</v>
      </c>
      <c r="J12" s="198">
        <v>1</v>
      </c>
      <c r="L12" s="73"/>
    </row>
    <row r="13" spans="1:11" ht="30" customHeight="1">
      <c r="A13" s="117" t="s">
        <v>51</v>
      </c>
      <c r="B13" s="118"/>
      <c r="C13" s="119"/>
      <c r="D13" s="77">
        <v>9</v>
      </c>
      <c r="E13" s="70">
        <v>0</v>
      </c>
      <c r="F13" s="69">
        <v>0</v>
      </c>
      <c r="G13" s="69">
        <v>0</v>
      </c>
      <c r="H13" s="70">
        <v>0</v>
      </c>
      <c r="I13" s="69">
        <v>0</v>
      </c>
      <c r="J13" s="57">
        <v>0</v>
      </c>
      <c r="K13" s="72">
        <v>2725</v>
      </c>
    </row>
    <row r="14" spans="1:10" ht="18.75">
      <c r="A14" s="165" t="s">
        <v>81</v>
      </c>
      <c r="B14" s="165"/>
      <c r="C14" s="165"/>
      <c r="D14" s="77">
        <v>10</v>
      </c>
      <c r="E14" s="196">
        <v>4258</v>
      </c>
      <c r="F14" s="196">
        <v>2530</v>
      </c>
      <c r="G14" s="196">
        <v>2725</v>
      </c>
      <c r="H14" s="196">
        <f>SUM(H10:H13)</f>
        <v>684</v>
      </c>
      <c r="I14" s="196">
        <f>SUM(I10:I13)</f>
        <v>1533</v>
      </c>
      <c r="J14" s="196">
        <f>SUM(J10:J13)</f>
        <v>9</v>
      </c>
    </row>
    <row r="15" spans="1:3" ht="7.5" customHeight="1">
      <c r="A15" s="30"/>
      <c r="B15" s="31"/>
      <c r="C15" s="31"/>
    </row>
    <row r="16" spans="1:6" ht="14.25" customHeight="1">
      <c r="A16" s="116" t="s">
        <v>63</v>
      </c>
      <c r="B16" s="116"/>
      <c r="C16" s="116"/>
      <c r="D16" s="116"/>
      <c r="E16" s="116"/>
      <c r="F16" s="78"/>
    </row>
    <row r="17" spans="1:8" ht="18.75" customHeight="1">
      <c r="A17" s="120" t="s">
        <v>3</v>
      </c>
      <c r="B17" s="120"/>
      <c r="C17" s="120"/>
      <c r="D17" s="120"/>
      <c r="E17" s="120"/>
      <c r="F17" s="120"/>
      <c r="G17" s="74" t="s">
        <v>20</v>
      </c>
      <c r="H17" s="74" t="s">
        <v>4</v>
      </c>
    </row>
    <row r="18" spans="1:8" ht="15.75" customHeight="1">
      <c r="A18" s="148" t="s">
        <v>54</v>
      </c>
      <c r="B18" s="122" t="s">
        <v>53</v>
      </c>
      <c r="C18" s="127" t="s">
        <v>52</v>
      </c>
      <c r="D18" s="113" t="s">
        <v>82</v>
      </c>
      <c r="E18" s="113"/>
      <c r="F18" s="113"/>
      <c r="G18" s="7">
        <v>1</v>
      </c>
      <c r="H18" s="194">
        <v>1112</v>
      </c>
    </row>
    <row r="19" spans="1:8" ht="18.75">
      <c r="A19" s="148"/>
      <c r="B19" s="122"/>
      <c r="C19" s="128"/>
      <c r="D19" s="114" t="s">
        <v>43</v>
      </c>
      <c r="E19" s="114"/>
      <c r="F19" s="114"/>
      <c r="G19" s="7">
        <v>2</v>
      </c>
      <c r="H19" s="195">
        <v>167</v>
      </c>
    </row>
    <row r="20" spans="1:8" ht="15.75" customHeight="1">
      <c r="A20" s="148"/>
      <c r="B20" s="122"/>
      <c r="C20" s="145" t="s">
        <v>42</v>
      </c>
      <c r="D20" s="113" t="s">
        <v>82</v>
      </c>
      <c r="E20" s="113"/>
      <c r="F20" s="113"/>
      <c r="G20" s="7">
        <v>3</v>
      </c>
      <c r="H20" s="194">
        <v>538</v>
      </c>
    </row>
    <row r="21" spans="1:8" ht="18.75">
      <c r="A21" s="148"/>
      <c r="B21" s="122"/>
      <c r="C21" s="146"/>
      <c r="D21" s="114" t="s">
        <v>43</v>
      </c>
      <c r="E21" s="114"/>
      <c r="F21" s="114"/>
      <c r="G21" s="7">
        <v>4</v>
      </c>
      <c r="H21" s="195">
        <v>121</v>
      </c>
    </row>
    <row r="22" spans="1:8" ht="15.75" customHeight="1">
      <c r="A22" s="148"/>
      <c r="B22" s="122"/>
      <c r="C22" s="145" t="s">
        <v>44</v>
      </c>
      <c r="D22" s="113" t="s">
        <v>82</v>
      </c>
      <c r="E22" s="113"/>
      <c r="F22" s="113"/>
      <c r="G22" s="7">
        <v>5</v>
      </c>
      <c r="H22" s="194">
        <v>22</v>
      </c>
    </row>
    <row r="23" spans="1:8" ht="18.75">
      <c r="A23" s="148"/>
      <c r="B23" s="122"/>
      <c r="C23" s="146"/>
      <c r="D23" s="114" t="s">
        <v>43</v>
      </c>
      <c r="E23" s="114"/>
      <c r="F23" s="114"/>
      <c r="G23" s="7">
        <v>6</v>
      </c>
      <c r="H23" s="195">
        <v>3</v>
      </c>
    </row>
    <row r="24" spans="1:9" ht="15.75" customHeight="1">
      <c r="A24" s="148"/>
      <c r="B24" s="120" t="s">
        <v>29</v>
      </c>
      <c r="C24" s="147" t="s">
        <v>25</v>
      </c>
      <c r="D24" s="147"/>
      <c r="E24" s="147"/>
      <c r="F24" s="147"/>
      <c r="G24" s="7">
        <v>7</v>
      </c>
      <c r="H24" s="194">
        <v>1148</v>
      </c>
      <c r="I24" s="72">
        <v>0</v>
      </c>
    </row>
    <row r="25" spans="1:9" ht="15.75" customHeight="1">
      <c r="A25" s="148"/>
      <c r="B25" s="120"/>
      <c r="C25" s="147" t="s">
        <v>26</v>
      </c>
      <c r="D25" s="147"/>
      <c r="E25" s="147"/>
      <c r="F25" s="147"/>
      <c r="G25" s="7">
        <v>8</v>
      </c>
      <c r="H25" s="194">
        <v>3110</v>
      </c>
      <c r="I25" s="72">
        <v>0</v>
      </c>
    </row>
    <row r="26" spans="1:8" ht="15.75" customHeight="1">
      <c r="A26" s="148"/>
      <c r="B26" s="120"/>
      <c r="C26" s="126" t="s">
        <v>55</v>
      </c>
      <c r="D26" s="126"/>
      <c r="E26" s="126"/>
      <c r="F26" s="126"/>
      <c r="G26" s="7">
        <v>9</v>
      </c>
      <c r="H26" s="195">
        <v>2713</v>
      </c>
    </row>
    <row r="27" spans="1:8" ht="15.75" customHeight="1">
      <c r="A27" s="148"/>
      <c r="B27" s="184" t="s">
        <v>68</v>
      </c>
      <c r="C27" s="185"/>
      <c r="D27" s="188" t="s">
        <v>66</v>
      </c>
      <c r="E27" s="189"/>
      <c r="F27" s="190"/>
      <c r="G27" s="7">
        <v>10</v>
      </c>
      <c r="H27" s="194">
        <v>79</v>
      </c>
    </row>
    <row r="28" spans="1:8" ht="15.75" customHeight="1">
      <c r="A28" s="148"/>
      <c r="B28" s="186"/>
      <c r="C28" s="187"/>
      <c r="D28" s="188" t="s">
        <v>67</v>
      </c>
      <c r="E28" s="189"/>
      <c r="F28" s="190"/>
      <c r="G28" s="7">
        <v>11</v>
      </c>
      <c r="H28" s="194">
        <v>9</v>
      </c>
    </row>
    <row r="29" spans="1:8" ht="16.5" customHeight="1">
      <c r="A29" s="148"/>
      <c r="B29" s="181" t="s">
        <v>65</v>
      </c>
      <c r="C29" s="182"/>
      <c r="D29" s="182"/>
      <c r="E29" s="182"/>
      <c r="F29" s="183"/>
      <c r="G29" s="7">
        <v>12</v>
      </c>
      <c r="H29" s="194">
        <v>223</v>
      </c>
    </row>
    <row r="30" spans="1:8" ht="16.5" customHeight="1">
      <c r="A30" s="148"/>
      <c r="B30" s="124" t="s">
        <v>61</v>
      </c>
      <c r="C30" s="124"/>
      <c r="D30" s="124"/>
      <c r="E30" s="124"/>
      <c r="F30" s="124"/>
      <c r="G30" s="7">
        <v>13</v>
      </c>
      <c r="H30" s="194">
        <v>4</v>
      </c>
    </row>
    <row r="31" spans="1:8" ht="16.5" customHeight="1">
      <c r="A31" s="148"/>
      <c r="B31" s="124" t="s">
        <v>78</v>
      </c>
      <c r="C31" s="124"/>
      <c r="D31" s="124"/>
      <c r="E31" s="124"/>
      <c r="F31" s="124"/>
      <c r="G31" s="7">
        <v>14</v>
      </c>
      <c r="H31" s="194">
        <v>1769</v>
      </c>
    </row>
    <row r="32" spans="1:8" ht="13.5" customHeight="1">
      <c r="A32" s="148"/>
      <c r="B32" s="125" t="s">
        <v>62</v>
      </c>
      <c r="C32" s="125"/>
      <c r="D32" s="125"/>
      <c r="E32" s="125"/>
      <c r="F32" s="125"/>
      <c r="G32" s="7">
        <v>15</v>
      </c>
      <c r="H32" s="194">
        <v>1</v>
      </c>
    </row>
    <row r="33" spans="1:8" ht="16.5" customHeight="1">
      <c r="A33" s="148"/>
      <c r="B33" s="158" t="s">
        <v>64</v>
      </c>
      <c r="C33" s="159"/>
      <c r="D33" s="159"/>
      <c r="E33" s="159"/>
      <c r="F33" s="160"/>
      <c r="G33" s="7">
        <v>16</v>
      </c>
      <c r="H33" s="194">
        <v>4</v>
      </c>
    </row>
    <row r="34" spans="1:8" ht="39.75" customHeight="1">
      <c r="A34" s="148"/>
      <c r="B34" s="125" t="s">
        <v>84</v>
      </c>
      <c r="C34" s="125"/>
      <c r="D34" s="125"/>
      <c r="E34" s="125"/>
      <c r="F34" s="125"/>
      <c r="G34" s="7">
        <v>17</v>
      </c>
      <c r="H34" s="194">
        <v>113</v>
      </c>
    </row>
    <row r="35" spans="1:8" ht="15.75" customHeight="1">
      <c r="A35" s="141" t="s">
        <v>22</v>
      </c>
      <c r="B35" s="142"/>
      <c r="C35" s="142"/>
      <c r="D35" s="142"/>
      <c r="E35" s="142"/>
      <c r="F35" s="142"/>
      <c r="G35" s="142"/>
      <c r="H35" s="143"/>
    </row>
    <row r="36" spans="1:8" ht="18.75">
      <c r="A36" s="144" t="s">
        <v>23</v>
      </c>
      <c r="B36" s="144"/>
      <c r="C36" s="144"/>
      <c r="D36" s="144"/>
      <c r="E36" s="144"/>
      <c r="F36" s="144"/>
      <c r="G36" s="67">
        <v>18</v>
      </c>
      <c r="H36" s="195">
        <v>45</v>
      </c>
    </row>
    <row r="37" spans="1:8" ht="15.75" customHeight="1">
      <c r="A37" s="115" t="s">
        <v>24</v>
      </c>
      <c r="B37" s="115"/>
      <c r="C37" s="115"/>
      <c r="D37" s="115"/>
      <c r="E37" s="115"/>
      <c r="F37" s="115"/>
      <c r="G37" s="67">
        <v>19</v>
      </c>
      <c r="H37" s="195">
        <v>44</v>
      </c>
    </row>
    <row r="38" spans="1:8" ht="7.5" customHeight="1">
      <c r="A38" s="51"/>
      <c r="B38" s="51"/>
      <c r="C38" s="51"/>
      <c r="D38" s="51"/>
      <c r="E38" s="51"/>
      <c r="F38" s="51"/>
      <c r="G38" s="52"/>
      <c r="H38" s="53"/>
    </row>
    <row r="39" spans="1:8" ht="15.75" customHeight="1">
      <c r="A39" s="171" t="s">
        <v>74</v>
      </c>
      <c r="B39" s="171"/>
      <c r="C39" s="171"/>
      <c r="D39" s="171"/>
      <c r="E39" s="171"/>
      <c r="F39" s="171"/>
      <c r="G39" s="52"/>
      <c r="H39" s="53"/>
    </row>
    <row r="40" spans="1:8" ht="18.75" customHeight="1">
      <c r="A40" s="120" t="s">
        <v>3</v>
      </c>
      <c r="B40" s="120"/>
      <c r="C40" s="120"/>
      <c r="D40" s="120"/>
      <c r="E40" s="120"/>
      <c r="F40" s="74" t="s">
        <v>20</v>
      </c>
      <c r="G40" s="74" t="s">
        <v>4</v>
      </c>
      <c r="H40" s="53"/>
    </row>
    <row r="41" spans="1:8" ht="15.75" customHeight="1">
      <c r="A41" s="170" t="s">
        <v>69</v>
      </c>
      <c r="B41" s="170"/>
      <c r="C41" s="180" t="s">
        <v>70</v>
      </c>
      <c r="D41" s="180"/>
      <c r="E41" s="180"/>
      <c r="F41" s="7">
        <v>1</v>
      </c>
      <c r="G41" s="194">
        <v>2307</v>
      </c>
      <c r="H41" s="53"/>
    </row>
    <row r="42" spans="1:8" ht="15.75" customHeight="1">
      <c r="A42" s="170"/>
      <c r="B42" s="170"/>
      <c r="C42" s="180" t="s">
        <v>71</v>
      </c>
      <c r="D42" s="180"/>
      <c r="E42" s="180"/>
      <c r="F42" s="7">
        <v>2</v>
      </c>
      <c r="G42" s="194">
        <v>394</v>
      </c>
      <c r="H42" s="53"/>
    </row>
    <row r="43" spans="1:8" ht="15.75" customHeight="1">
      <c r="A43" s="170"/>
      <c r="B43" s="170"/>
      <c r="C43" s="180" t="s">
        <v>72</v>
      </c>
      <c r="D43" s="180"/>
      <c r="E43" s="180"/>
      <c r="F43" s="7">
        <v>3</v>
      </c>
      <c r="G43" s="194">
        <v>24</v>
      </c>
      <c r="H43" s="53"/>
    </row>
    <row r="44" spans="1:8" ht="15.75" customHeight="1">
      <c r="A44" s="170"/>
      <c r="B44" s="170"/>
      <c r="C44" s="180" t="s">
        <v>77</v>
      </c>
      <c r="D44" s="180"/>
      <c r="E44" s="180"/>
      <c r="F44" s="7">
        <v>4</v>
      </c>
      <c r="G44" s="71">
        <v>0</v>
      </c>
      <c r="H44" s="53"/>
    </row>
    <row r="45" spans="1:7" ht="15" customHeight="1">
      <c r="A45" s="170"/>
      <c r="B45" s="170"/>
      <c r="C45" s="169" t="s">
        <v>73</v>
      </c>
      <c r="D45" s="169"/>
      <c r="E45" s="169"/>
      <c r="F45" s="7">
        <v>5</v>
      </c>
      <c r="G45" s="71">
        <v>0</v>
      </c>
    </row>
    <row r="46" spans="1:7" ht="10.5" customHeight="1">
      <c r="A46" s="54"/>
      <c r="B46" s="54"/>
      <c r="C46" s="55"/>
      <c r="D46" s="55"/>
      <c r="E46" s="55"/>
      <c r="F46" s="56"/>
      <c r="G46" s="53"/>
    </row>
    <row r="47" spans="1:7" ht="15.75">
      <c r="A47" s="34" t="s">
        <v>59</v>
      </c>
      <c r="B47" s="79"/>
      <c r="C47" s="79"/>
      <c r="D47" s="79"/>
      <c r="E47" s="1"/>
      <c r="F47" s="1"/>
      <c r="G47" s="1"/>
    </row>
    <row r="48" spans="1:7" ht="15.75">
      <c r="A48" s="120" t="s">
        <v>3</v>
      </c>
      <c r="B48" s="120"/>
      <c r="C48" s="120"/>
      <c r="D48" s="120"/>
      <c r="E48" s="120"/>
      <c r="F48" s="74" t="s">
        <v>20</v>
      </c>
      <c r="G48" s="74" t="s">
        <v>4</v>
      </c>
    </row>
    <row r="49" spans="1:7" ht="18.75">
      <c r="A49" s="123" t="s">
        <v>30</v>
      </c>
      <c r="B49" s="123"/>
      <c r="C49" s="123"/>
      <c r="D49" s="123"/>
      <c r="E49" s="123"/>
      <c r="F49" s="7">
        <v>1</v>
      </c>
      <c r="G49" s="199">
        <f>IF(I14&lt;&gt;0,(J14/I14),0)</f>
        <v>0.005870841487279843</v>
      </c>
    </row>
    <row r="50" spans="1:7" ht="18.75">
      <c r="A50" s="174" t="s">
        <v>31</v>
      </c>
      <c r="B50" s="175"/>
      <c r="C50" s="175"/>
      <c r="D50" s="175"/>
      <c r="E50" s="176"/>
      <c r="F50" s="7">
        <v>2</v>
      </c>
      <c r="G50" s="199">
        <f>IF(F14&lt;&gt;0,(G14/F14),0)</f>
        <v>1.0770750988142292</v>
      </c>
    </row>
    <row r="51" spans="1:7" ht="18.75">
      <c r="A51" s="174" t="s">
        <v>32</v>
      </c>
      <c r="B51" s="175"/>
      <c r="C51" s="175"/>
      <c r="D51" s="175"/>
      <c r="E51" s="176"/>
      <c r="F51" s="7">
        <v>3</v>
      </c>
      <c r="G51" s="198">
        <f>IF(H37&lt;&gt;0,G14/H37,0)</f>
        <v>61.93181818181818</v>
      </c>
    </row>
    <row r="52" spans="1:7" ht="24" customHeight="1">
      <c r="A52" s="174" t="s">
        <v>39</v>
      </c>
      <c r="B52" s="175"/>
      <c r="C52" s="175"/>
      <c r="D52" s="175"/>
      <c r="E52" s="176"/>
      <c r="F52" s="7">
        <v>4</v>
      </c>
      <c r="G52" s="198">
        <f>IF(H37&lt;&gt;0,E14/H37,0)</f>
        <v>96.77272727272727</v>
      </c>
    </row>
    <row r="53" spans="1:7" ht="18.75">
      <c r="A53" s="174" t="s">
        <v>27</v>
      </c>
      <c r="B53" s="175"/>
      <c r="C53" s="175"/>
      <c r="D53" s="175"/>
      <c r="E53" s="176"/>
      <c r="F53" s="7">
        <v>5</v>
      </c>
      <c r="G53" s="198">
        <f>IF(Q1&lt;&gt;0,P1/Q1,0)</f>
        <v>63.191022443890276</v>
      </c>
    </row>
    <row r="54" spans="1:7" ht="9" customHeight="1">
      <c r="A54" s="37"/>
      <c r="B54" s="37"/>
      <c r="C54" s="80"/>
      <c r="D54" s="80"/>
      <c r="E54" s="1"/>
      <c r="F54" s="1"/>
      <c r="G54" s="1"/>
    </row>
    <row r="55" spans="1:7" ht="15.75" customHeight="1">
      <c r="A55" s="121" t="s">
        <v>76</v>
      </c>
      <c r="B55" s="121"/>
      <c r="C55" s="65" t="s">
        <v>89</v>
      </c>
      <c r="D55" s="35"/>
      <c r="E55" s="45"/>
      <c r="F55" s="45"/>
      <c r="G55" s="45"/>
    </row>
    <row r="56" spans="1:7" ht="11.25" customHeight="1">
      <c r="A56" s="46"/>
      <c r="B56" s="58" t="s">
        <v>33</v>
      </c>
      <c r="C56" s="66" t="s">
        <v>34</v>
      </c>
      <c r="D56" s="47"/>
      <c r="E56" s="45"/>
      <c r="F56" s="45"/>
      <c r="G56" s="45"/>
    </row>
    <row r="57" spans="1:7" ht="9" customHeight="1">
      <c r="A57" s="46"/>
      <c r="B57" s="46"/>
      <c r="C57" s="46"/>
      <c r="D57" s="46"/>
      <c r="E57" s="45"/>
      <c r="F57" s="45"/>
      <c r="G57" s="45"/>
    </row>
    <row r="58" spans="1:7" s="63" customFormat="1" ht="15.75" customHeight="1">
      <c r="A58" s="59" t="s">
        <v>38</v>
      </c>
      <c r="B58" s="60"/>
      <c r="C58" s="65" t="s">
        <v>90</v>
      </c>
      <c r="D58" s="61"/>
      <c r="E58" s="62"/>
      <c r="F58" s="62"/>
      <c r="G58" s="62"/>
    </row>
    <row r="59" spans="1:7" ht="12.75" customHeight="1">
      <c r="A59" s="81"/>
      <c r="B59" s="58" t="s">
        <v>33</v>
      </c>
      <c r="C59" s="66" t="s">
        <v>34</v>
      </c>
      <c r="D59" s="47"/>
      <c r="E59" s="45"/>
      <c r="F59" s="45"/>
      <c r="G59" s="45"/>
    </row>
    <row r="60" spans="1:7" ht="15.75">
      <c r="A60" s="48" t="s">
        <v>35</v>
      </c>
      <c r="B60" s="45"/>
      <c r="C60" s="172" t="s">
        <v>91</v>
      </c>
      <c r="D60" s="172"/>
      <c r="E60" s="46"/>
      <c r="F60" s="46"/>
      <c r="G60" s="45"/>
    </row>
    <row r="61" spans="1:7" ht="15.75">
      <c r="A61" s="49" t="s">
        <v>36</v>
      </c>
      <c r="B61" s="45"/>
      <c r="C61" s="82" t="s">
        <v>92</v>
      </c>
      <c r="D61" s="64"/>
      <c r="E61" s="46"/>
      <c r="F61" s="46"/>
      <c r="G61" s="45"/>
    </row>
    <row r="62" spans="1:7" ht="13.5" customHeight="1">
      <c r="A62" s="48" t="s">
        <v>37</v>
      </c>
      <c r="B62" s="83"/>
      <c r="C62" s="200" t="s">
        <v>93</v>
      </c>
      <c r="D62" s="50"/>
      <c r="E62" s="173" t="s">
        <v>87</v>
      </c>
      <c r="F62" s="173"/>
      <c r="G62" s="173"/>
    </row>
    <row r="63" spans="1:7" ht="15.75">
      <c r="A63" s="1"/>
      <c r="B63" s="1"/>
      <c r="C63" s="1"/>
      <c r="D63" s="1"/>
      <c r="E63" s="1"/>
      <c r="F63" s="1"/>
      <c r="G63" s="1"/>
    </row>
  </sheetData>
  <sheetProtection/>
  <mergeCells count="63">
    <mergeCell ref="A11:C11"/>
    <mergeCell ref="A12:C12"/>
    <mergeCell ref="C41:E41"/>
    <mergeCell ref="C42:E42"/>
    <mergeCell ref="C43:E43"/>
    <mergeCell ref="C44:E44"/>
    <mergeCell ref="B29:F29"/>
    <mergeCell ref="B27:C28"/>
    <mergeCell ref="D27:F27"/>
    <mergeCell ref="D28:F28"/>
    <mergeCell ref="C45:E45"/>
    <mergeCell ref="A41:B45"/>
    <mergeCell ref="A40:E40"/>
    <mergeCell ref="A39:F39"/>
    <mergeCell ref="C60:D60"/>
    <mergeCell ref="E62:G62"/>
    <mergeCell ref="A50:E50"/>
    <mergeCell ref="A51:E51"/>
    <mergeCell ref="A52:E52"/>
    <mergeCell ref="A53:E53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C22:C23"/>
    <mergeCell ref="C24:F24"/>
    <mergeCell ref="C25:F25"/>
    <mergeCell ref="A18:A34"/>
    <mergeCell ref="D20:F20"/>
    <mergeCell ref="D21:F21"/>
    <mergeCell ref="D22:F22"/>
    <mergeCell ref="G2:H2"/>
    <mergeCell ref="A1:I1"/>
    <mergeCell ref="E2:F2"/>
    <mergeCell ref="I2:J2"/>
    <mergeCell ref="D2:D3"/>
    <mergeCell ref="A2:C3"/>
    <mergeCell ref="A55:B55"/>
    <mergeCell ref="B18:B23"/>
    <mergeCell ref="B24:B26"/>
    <mergeCell ref="A48:E48"/>
    <mergeCell ref="A49:E49"/>
    <mergeCell ref="B31:F31"/>
    <mergeCell ref="B34:F34"/>
    <mergeCell ref="C26:F26"/>
    <mergeCell ref="B30:F30"/>
    <mergeCell ref="D23:F23"/>
    <mergeCell ref="D18:F18"/>
    <mergeCell ref="D19:F19"/>
    <mergeCell ref="A37:F37"/>
    <mergeCell ref="A16:E16"/>
    <mergeCell ref="A13:C13"/>
    <mergeCell ref="A17:F17"/>
    <mergeCell ref="C18:C19"/>
    <mergeCell ref="A35:H35"/>
    <mergeCell ref="A36:F36"/>
    <mergeCell ref="C20:C21"/>
  </mergeCells>
  <hyperlinks>
    <hyperlink ref="C62" r:id="rId1" display="stat@apladm.lv.court.gov.ua"/>
  </hyperlink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6" r:id="rId2"/>
  <headerFooter alignWithMargins="0">
    <oddFooter>&amp;LBD6255CE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2017-03-07T10:28:21Z</cp:lastPrinted>
  <dcterms:created xsi:type="dcterms:W3CDTF">2004-04-20T14:33:35Z</dcterms:created>
  <dcterms:modified xsi:type="dcterms:W3CDTF">2018-05-03T12:59:13Z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